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 1 - ALTECO Executive Team" sheetId="1" r:id="rId4"/>
  </sheets>
</workbook>
</file>

<file path=xl/sharedStrings.xml><?xml version="1.0" encoding="utf-8"?>
<sst xmlns="http://schemas.openxmlformats.org/spreadsheetml/2006/main" uniqueCount="60">
  <si>
    <t>ALTECO Executive Team Budget Projections 2024</t>
  </si>
  <si>
    <t>Prepared by Chris and Tina</t>
  </si>
  <si>
    <t>ALTECO 2024 Expenses</t>
  </si>
  <si>
    <t>Description</t>
  </si>
  <si>
    <t>Participants</t>
  </si>
  <si>
    <t>Desired Impact</t>
  </si>
  <si>
    <t>Total Cost</t>
  </si>
  <si>
    <t>Available Funds</t>
  </si>
  <si>
    <t>Amount Needed</t>
  </si>
  <si>
    <t>Henrique and Cesar Rodriguez Support (committed)</t>
  </si>
  <si>
    <t>Henrique - $200/month taken from GF to offset Henrique’s support deficit. SAM is working to raise more support for Henrique and we believe this supplement will discontinue soon; Cesar - $400/month taken from GF to offset Cesar’s support deficit.</t>
  </si>
  <si>
    <t>Accompany key MTO leaders as they build financial support base. Stable/full-time leaders catalyze sustainable ministry</t>
  </si>
  <si>
    <t>Senior Bookkeeper Services</t>
  </si>
  <si>
    <t>8 hours/week x $25/hour = $875/month</t>
  </si>
  <si>
    <t>Kris Van Wormer</t>
  </si>
  <si>
    <t>Kris Van Wormer will continue as the senior ALTECO bookkeeper in close collaboration with the Jr Bookkeeper</t>
  </si>
  <si>
    <t>Junior Bookkeeper Services</t>
  </si>
  <si>
    <t>5 hours/week x $25/hour = $550/month</t>
  </si>
  <si>
    <t>Allyson Pastrone</t>
  </si>
  <si>
    <t xml:space="preserve">Entry-level/junior bookkeeper, supervised and working alongside Kris, will provide basic data-entry and bookkeeping support for about 5 hours/week. This provides another member within the ALTECO team that understands the ins and outs of our finances and systems and creates sustainability in ALTECO bookkeeping department. </t>
  </si>
  <si>
    <t>Administrator Compensation</t>
  </si>
  <si>
    <t>20 hours/week x $25/hour = $2000/month</t>
  </si>
  <si>
    <t>Viki Kooiman</t>
  </si>
  <si>
    <t>Having an admin working 20 hours/week will allow the Executive Team to be more proactive and effective with increased admin support. Additionally, the Executive Team will be freed up to network and connect while the day-to-day tasks are handled by an individual that has strengths in the area of admin</t>
  </si>
  <si>
    <t>Social Media Coordinator</t>
  </si>
  <si>
    <t>1.5 hours/month x $15/hour = $100/month</t>
  </si>
  <si>
    <t>Hannah Jones</t>
  </si>
  <si>
    <t>Strategic Planning - Contract Services</t>
  </si>
  <si>
    <t xml:space="preserve">Weekend planning retreat with specialist, Millie Lacy. After 3 days working together we will have a detailed 1, 2 and 5 year goals, action steps, and an outline of immediate needs for ALTECO to move forward. </t>
  </si>
  <si>
    <t>Millie Lacy, Chris and Tina Ferry, ALTECO Board Executive Committee</t>
  </si>
  <si>
    <t xml:space="preserve">Clear direction for ALTECO providing greater sustainability, setting ALTECO up for success in this season of growth. </t>
  </si>
  <si>
    <t>August Board Meeting - South American Board Member Travel to Tennessee and Translation Services (written and live)</t>
  </si>
  <si>
    <t>Board travel expenses are covered by individual board members with the exception of South American Board Members; Budgeted amount includes board room and board expenses and South American Board Member travel expenses.</t>
  </si>
  <si>
    <t>Javier/Betzabe, Henrique/Corina, Irma Espinoza</t>
  </si>
  <si>
    <t>The presence of the 2nd and 3rd waves in the ALTECO Board Meeting facilitates deeper understanding of the realities in the field and will ensure that ALTECO is listening to the voice of the local church, thus planning well as ALTECO invests in the equipping and accompaniment of the tribal church in South America</t>
  </si>
  <si>
    <t>Other ALTECO Projected Expenses (see budget for detail)</t>
  </si>
  <si>
    <t>Software, Postage, Bank Fees, Insurance, Translation Services etc</t>
  </si>
  <si>
    <t>TOTAL 2024 OPERATING EXPENSE</t>
  </si>
  <si>
    <t>JANUARY 2024 GF BALANCE</t>
  </si>
  <si>
    <t xml:space="preserve">TOTAL 2024 GENERAL FUND PROJECTED INCOME </t>
  </si>
  <si>
    <t>General Fund Balance Maintained at 60K for 2025 overhead</t>
  </si>
  <si>
    <t>GENERAL FUND BALANCE END OF 2024</t>
  </si>
  <si>
    <t>2024 OPERATING COST DEFICIT 2024</t>
  </si>
  <si>
    <t>2024 Projects</t>
  </si>
  <si>
    <t>Executive Team South and North America Travel</t>
  </si>
  <si>
    <t>The ET will travel to Colombia, Peru, Ecuador, and Bolivia in 2024 in cooperation with the ET’s role in the ETO and to continue to serve as a bridge between North America and South America Operations. All travel costs will be covered by the Ferry’s personal ministry funds in 2024. Additionally, the ET will travel to the board meeting in August and visit partner organizations in North America.</t>
  </si>
  <si>
    <t>Chris and Tina</t>
  </si>
  <si>
    <t>Consistent and intentional connection between North America and South American operations. Healthy, relational connection within the ALTECO/MTO teams. Deeper understanding of the in-country realities to collaborate and cooperate effectively.</t>
  </si>
  <si>
    <t>Unknown</t>
  </si>
  <si>
    <t>All funds paid by Ferry</t>
  </si>
  <si>
    <t>MTO Priority Project: TransAmazon Network Encounter</t>
  </si>
  <si>
    <t>MTO Priority Project: Women’s Tribal Network Formation</t>
  </si>
  <si>
    <t xml:space="preserve">This event is combine with the TransAm Network Event to save cost and maximize impact. There is an additional flyer for this event showing the estimated cost of bringing the women to the event as many donors are motivated to invest in women’s projects. </t>
  </si>
  <si>
    <t xml:space="preserve">MTO Priority Project: Equipping Trainers </t>
  </si>
  <si>
    <t>MTO Priority Project: Ecuador Indigenous Leadership Encounter</t>
  </si>
  <si>
    <t>MTO Priority Project: Tribal Network Communications</t>
  </si>
  <si>
    <t>MTO Priority Project: Promo Material Kits</t>
  </si>
  <si>
    <t>MTO Priority Project: MTO Coordinator Ministry Fund</t>
  </si>
  <si>
    <t xml:space="preserve">MTO Priority Project: Tribal Network Conference LICAC (Colombia) </t>
  </si>
  <si>
    <t>Projected Funds Needed for Priority Projects</t>
  </si>
</sst>
</file>

<file path=xl/styles.xml><?xml version="1.0" encoding="utf-8"?>
<styleSheet xmlns="http://schemas.openxmlformats.org/spreadsheetml/2006/main">
  <numFmts count="1">
    <numFmt numFmtId="0" formatCode="General"/>
  </numFmts>
  <fonts count="4">
    <font>
      <sz val="10"/>
      <color indexed="8"/>
      <name val="Helvetica Neue"/>
    </font>
    <font>
      <sz val="12"/>
      <color indexed="8"/>
      <name val="Helvetica Neue"/>
    </font>
    <font>
      <b val="1"/>
      <sz val="11"/>
      <color indexed="8"/>
      <name val="Helvetica Neue"/>
    </font>
    <font>
      <sz val="11"/>
      <color indexed="8"/>
      <name val="Helvetica Neue"/>
    </font>
  </fonts>
  <fills count="7">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19">
    <border>
      <left/>
      <right/>
      <top/>
      <bottom/>
      <diagonal/>
    </border>
    <border>
      <left style="thin">
        <color indexed="10"/>
      </left>
      <right style="thin">
        <color indexed="11"/>
      </right>
      <top style="thin">
        <color indexed="10"/>
      </top>
      <bottom style="thin">
        <color indexed="11"/>
      </bottom>
      <diagonal/>
    </border>
    <border>
      <left style="thin">
        <color indexed="11"/>
      </left>
      <right style="thin">
        <color indexed="11"/>
      </right>
      <top style="thin">
        <color indexed="10"/>
      </top>
      <bottom style="thin">
        <color indexed="11"/>
      </bottom>
      <diagonal/>
    </border>
    <border>
      <left style="thin">
        <color indexed="11"/>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3"/>
      </bottom>
      <diagonal/>
    </border>
    <border>
      <left style="thin">
        <color indexed="11"/>
      </left>
      <right style="thin">
        <color indexed="11"/>
      </right>
      <top style="thin">
        <color indexed="11"/>
      </top>
      <bottom style="thin">
        <color indexed="13"/>
      </bottom>
      <diagonal/>
    </border>
    <border>
      <left style="thin">
        <color indexed="11"/>
      </left>
      <right style="thin">
        <color indexed="10"/>
      </right>
      <top style="thin">
        <color indexed="11"/>
      </top>
      <bottom style="thin">
        <color indexed="13"/>
      </bottom>
      <diagonal/>
    </border>
    <border>
      <left style="thin">
        <color indexed="10"/>
      </left>
      <right style="thin">
        <color indexed="13"/>
      </right>
      <top style="thin">
        <color indexed="13"/>
      </top>
      <bottom style="thin">
        <color indexed="11"/>
      </bottom>
      <diagonal/>
    </border>
    <border>
      <left style="thin">
        <color indexed="13"/>
      </left>
      <right style="thin">
        <color indexed="11"/>
      </right>
      <top style="thin">
        <color indexed="13"/>
      </top>
      <bottom style="thin">
        <color indexed="11"/>
      </bottom>
      <diagonal/>
    </border>
    <border>
      <left style="thin">
        <color indexed="11"/>
      </left>
      <right style="thin">
        <color indexed="11"/>
      </right>
      <top style="thin">
        <color indexed="13"/>
      </top>
      <bottom style="thin">
        <color indexed="11"/>
      </bottom>
      <diagonal/>
    </border>
    <border>
      <left style="thin">
        <color indexed="11"/>
      </left>
      <right style="thin">
        <color indexed="10"/>
      </right>
      <top style="thin">
        <color indexed="13"/>
      </top>
      <bottom style="thin">
        <color indexed="11"/>
      </bottom>
      <diagonal/>
    </border>
    <border>
      <left style="thin">
        <color indexed="10"/>
      </left>
      <right style="thin">
        <color indexed="13"/>
      </right>
      <top style="thin">
        <color indexed="11"/>
      </top>
      <bottom style="thin">
        <color indexed="11"/>
      </bottom>
      <diagonal/>
    </border>
    <border>
      <left style="thin">
        <color indexed="13"/>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0"/>
      </right>
      <top style="thin">
        <color indexed="11"/>
      </top>
      <bottom style="thin">
        <color indexed="11"/>
      </bottom>
      <diagonal/>
    </border>
    <border>
      <left style="thin">
        <color indexed="10"/>
      </left>
      <right style="thin">
        <color indexed="13"/>
      </right>
      <top style="thin">
        <color indexed="11"/>
      </top>
      <bottom style="thin">
        <color indexed="10"/>
      </bottom>
      <diagonal/>
    </border>
    <border>
      <left style="thin">
        <color indexed="13"/>
      </left>
      <right style="thin">
        <color indexed="11"/>
      </right>
      <top style="thin">
        <color indexed="11"/>
      </top>
      <bottom style="thin">
        <color indexed="10"/>
      </bottom>
      <diagonal/>
    </border>
    <border>
      <left style="thin">
        <color indexed="11"/>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s>
  <cellStyleXfs count="1">
    <xf numFmtId="0" fontId="0" applyNumberFormat="0" applyFont="1" applyFill="0" applyBorder="0" applyAlignment="1" applyProtection="0">
      <alignment vertical="top" wrapText="1"/>
    </xf>
  </cellStyleXfs>
  <cellXfs count="38">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2" fillId="2" borderId="1" applyNumberFormat="1" applyFont="1" applyFill="1" applyBorder="1" applyAlignment="1" applyProtection="0">
      <alignment vertical="top" wrapText="1"/>
    </xf>
    <xf numFmtId="0" fontId="2" fillId="2" borderId="2" applyNumberFormat="0" applyFont="1" applyFill="1" applyBorder="1" applyAlignment="1" applyProtection="0">
      <alignment vertical="top" wrapText="1"/>
    </xf>
    <xf numFmtId="0" fontId="2" fillId="2" borderId="3" applyNumberFormat="0" applyFont="1" applyFill="1" applyBorder="1" applyAlignment="1" applyProtection="0">
      <alignment vertical="top" wrapText="1"/>
    </xf>
    <xf numFmtId="49" fontId="2" fillId="3" borderId="4" applyNumberFormat="1" applyFont="1" applyFill="1" applyBorder="1" applyAlignment="1" applyProtection="0">
      <alignment vertical="top" wrapText="1"/>
    </xf>
    <xf numFmtId="49" fontId="2" fillId="3" borderId="5" applyNumberFormat="1" applyFont="1" applyFill="1" applyBorder="1" applyAlignment="1" applyProtection="0">
      <alignment vertical="top" wrapText="1"/>
    </xf>
    <xf numFmtId="49" fontId="2" fillId="3" borderId="6" applyNumberFormat="1" applyFont="1" applyFill="1" applyBorder="1" applyAlignment="1" applyProtection="0">
      <alignment vertical="top" wrapText="1"/>
    </xf>
    <xf numFmtId="49" fontId="2" fillId="4" borderId="7" applyNumberFormat="1" applyFont="1" applyFill="1" applyBorder="1" applyAlignment="1" applyProtection="0">
      <alignment vertical="top" wrapText="1"/>
    </xf>
    <xf numFmtId="49" fontId="3" borderId="8" applyNumberFormat="1" applyFont="1" applyFill="0" applyBorder="1" applyAlignment="1" applyProtection="0">
      <alignment vertical="top" wrapText="1"/>
    </xf>
    <xf numFmtId="0" fontId="3" borderId="9" applyNumberFormat="0" applyFont="1" applyFill="0" applyBorder="1" applyAlignment="1" applyProtection="0">
      <alignment vertical="top" wrapText="1"/>
    </xf>
    <xf numFmtId="49" fontId="3" borderId="9" applyNumberFormat="1" applyFont="1" applyFill="0" applyBorder="1" applyAlignment="1" applyProtection="0">
      <alignment vertical="top" wrapText="1"/>
    </xf>
    <xf numFmtId="0" fontId="3" borderId="9" applyNumberFormat="1" applyFont="1" applyFill="0" applyBorder="1" applyAlignment="1" applyProtection="0">
      <alignment vertical="top" wrapText="1"/>
    </xf>
    <xf numFmtId="0" fontId="3" borderId="10" applyNumberFormat="1" applyFont="1" applyFill="0" applyBorder="1" applyAlignment="1" applyProtection="0">
      <alignment vertical="top" wrapText="1"/>
    </xf>
    <xf numFmtId="49" fontId="2" fillId="4" borderId="11" applyNumberFormat="1" applyFont="1" applyFill="1" applyBorder="1" applyAlignment="1" applyProtection="0">
      <alignment vertical="top" wrapText="1"/>
    </xf>
    <xf numFmtId="49" fontId="3" borderId="12" applyNumberFormat="1" applyFont="1" applyFill="0" applyBorder="1" applyAlignment="1" applyProtection="0">
      <alignment vertical="top" wrapText="1"/>
    </xf>
    <xf numFmtId="49" fontId="3" borderId="13" applyNumberFormat="1" applyFont="1" applyFill="0" applyBorder="1" applyAlignment="1" applyProtection="0">
      <alignment vertical="top" wrapText="1"/>
    </xf>
    <xf numFmtId="0" fontId="3" borderId="13" applyNumberFormat="1" applyFont="1" applyFill="0" applyBorder="1" applyAlignment="1" applyProtection="0">
      <alignment vertical="top" wrapText="1"/>
    </xf>
    <xf numFmtId="0" fontId="3" borderId="14" applyNumberFormat="1" applyFont="1" applyFill="0" applyBorder="1" applyAlignment="1" applyProtection="0">
      <alignment vertical="top" wrapText="1"/>
    </xf>
    <xf numFmtId="49" fontId="2" fillId="5" borderId="11" applyNumberFormat="1" applyFont="1" applyFill="1" applyBorder="1" applyAlignment="1" applyProtection="0">
      <alignment vertical="top" wrapText="1"/>
    </xf>
    <xf numFmtId="0" fontId="3" borderId="13" applyNumberFormat="0" applyFont="1" applyFill="0" applyBorder="1" applyAlignment="1" applyProtection="0">
      <alignment vertical="top" wrapText="1"/>
    </xf>
    <xf numFmtId="49" fontId="2" fillId="6" borderId="11" applyNumberFormat="1" applyFont="1" applyFill="1" applyBorder="1" applyAlignment="1" applyProtection="0">
      <alignment vertical="top" wrapText="1"/>
    </xf>
    <xf numFmtId="0" fontId="3" fillId="6" borderId="12" applyNumberFormat="0" applyFont="1" applyFill="1" applyBorder="1" applyAlignment="1" applyProtection="0">
      <alignment vertical="top" wrapText="1"/>
    </xf>
    <xf numFmtId="0" fontId="3" fillId="6" borderId="13" applyNumberFormat="0" applyFont="1" applyFill="1" applyBorder="1" applyAlignment="1" applyProtection="0">
      <alignment vertical="top" wrapText="1"/>
    </xf>
    <xf numFmtId="0" fontId="3" fillId="6" borderId="14" applyNumberFormat="1" applyFont="1" applyFill="1" applyBorder="1" applyAlignment="1" applyProtection="0">
      <alignment vertical="top" wrapText="1"/>
    </xf>
    <xf numFmtId="3" fontId="3" fillId="6" borderId="14" applyNumberFormat="1" applyFont="1" applyFill="1" applyBorder="1" applyAlignment="1" applyProtection="0">
      <alignment vertical="top" wrapText="1"/>
    </xf>
    <xf numFmtId="0" fontId="3" fillId="6" borderId="13" applyNumberFormat="1" applyFont="1" applyFill="1" applyBorder="1" applyAlignment="1" applyProtection="0">
      <alignment vertical="top" wrapText="1"/>
    </xf>
    <xf numFmtId="49" fontId="2" fillId="3" borderId="11" applyNumberFormat="1" applyFont="1" applyFill="1" applyBorder="1" applyAlignment="1" applyProtection="0">
      <alignment vertical="top" wrapText="1"/>
    </xf>
    <xf numFmtId="0" fontId="3" fillId="3" borderId="12" applyNumberFormat="0" applyFont="1" applyFill="1" applyBorder="1" applyAlignment="1" applyProtection="0">
      <alignment vertical="top" wrapText="1"/>
    </xf>
    <xf numFmtId="0" fontId="3" fillId="3" borderId="13" applyNumberFormat="0" applyFont="1" applyFill="1" applyBorder="1" applyAlignment="1" applyProtection="0">
      <alignment vertical="top" wrapText="1"/>
    </xf>
    <xf numFmtId="0" fontId="3" fillId="3" borderId="14" applyNumberFormat="0" applyFont="1" applyFill="1" applyBorder="1" applyAlignment="1" applyProtection="0">
      <alignment vertical="top" wrapText="1"/>
    </xf>
    <xf numFmtId="0" fontId="3" borderId="12" applyNumberFormat="0" applyFont="1" applyFill="0" applyBorder="1" applyAlignment="1" applyProtection="0">
      <alignment vertical="top" wrapText="1"/>
    </xf>
    <xf numFmtId="0" fontId="3" borderId="14" applyNumberFormat="0" applyFont="1" applyFill="0" applyBorder="1" applyAlignment="1" applyProtection="0">
      <alignment vertical="top" wrapText="1"/>
    </xf>
    <xf numFmtId="49" fontId="2" fillId="3" borderId="15" applyNumberFormat="1" applyFont="1" applyFill="1" applyBorder="1" applyAlignment="1" applyProtection="0">
      <alignment vertical="top" wrapText="1"/>
    </xf>
    <xf numFmtId="0" fontId="3" fillId="3" borderId="16" applyNumberFormat="0" applyFont="1" applyFill="1" applyBorder="1" applyAlignment="1" applyProtection="0">
      <alignment vertical="top" wrapText="1"/>
    </xf>
    <xf numFmtId="0" fontId="3" fillId="3" borderId="17" applyNumberFormat="0" applyFont="1" applyFill="1" applyBorder="1" applyAlignment="1" applyProtection="0">
      <alignment vertical="top" wrapText="1"/>
    </xf>
    <xf numFmtId="0" fontId="3" fillId="3" borderId="18"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cfe6"/>
      <rgbColor rgb="ffa5a5a5"/>
      <rgbColor rgb="ff56c1fe"/>
      <rgbColor rgb="ff3f3f3f"/>
      <rgbColor rgb="ffdbdbdb"/>
      <rgbColor rgb="ffd5d5d5"/>
      <rgbColor rgb="ff91919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2:G28"/>
  <sheetViews>
    <sheetView workbookViewId="0" showGridLines="0" defaultGridColor="1">
      <pane topLeftCell="B4" xSplit="1" ySplit="3" activePane="bottomRight" state="frozen"/>
    </sheetView>
  </sheetViews>
  <sheetFormatPr defaultColWidth="16.3333" defaultRowHeight="19.9" customHeight="1" outlineLevelRow="0" outlineLevelCol="0"/>
  <cols>
    <col min="1" max="1" width="42.0781" style="1" customWidth="1"/>
    <col min="2" max="2" width="60.25" style="1" customWidth="1"/>
    <col min="3" max="3" width="23.6172" style="1" customWidth="1"/>
    <col min="4" max="4" width="65.6797" style="1" customWidth="1"/>
    <col min="5" max="5" width="9.90625" style="1" customWidth="1"/>
    <col min="6" max="6" width="14.7031" style="1" customWidth="1"/>
    <col min="7" max="7" width="14.6797" style="1" customWidth="1"/>
    <col min="8" max="16384" width="16.3516" style="1" customWidth="1"/>
  </cols>
  <sheetData>
    <row r="1" ht="27.65" customHeight="1">
      <c r="A1" t="s" s="2">
        <v>0</v>
      </c>
      <c r="B1" s="2"/>
      <c r="C1" s="2"/>
      <c r="D1" s="2"/>
      <c r="E1" s="2"/>
      <c r="F1" s="2"/>
      <c r="G1" s="2"/>
    </row>
    <row r="2" ht="21" customHeight="1">
      <c r="A2" t="s" s="3">
        <v>1</v>
      </c>
      <c r="B2" s="4"/>
      <c r="C2" s="4"/>
      <c r="D2" s="4"/>
      <c r="E2" s="4"/>
      <c r="F2" s="4"/>
      <c r="G2" s="5"/>
    </row>
    <row r="3" ht="34.2" customHeight="1">
      <c r="A3" t="s" s="6">
        <v>2</v>
      </c>
      <c r="B3" t="s" s="7">
        <v>3</v>
      </c>
      <c r="C3" t="s" s="7">
        <v>4</v>
      </c>
      <c r="D3" t="s" s="7">
        <v>5</v>
      </c>
      <c r="E3" t="s" s="7">
        <v>6</v>
      </c>
      <c r="F3" t="s" s="7">
        <v>7</v>
      </c>
      <c r="G3" t="s" s="8">
        <v>8</v>
      </c>
    </row>
    <row r="4" ht="56.2" customHeight="1">
      <c r="A4" t="s" s="9">
        <v>9</v>
      </c>
      <c r="B4" t="s" s="10">
        <v>10</v>
      </c>
      <c r="C4" s="11"/>
      <c r="D4" t="s" s="12">
        <v>11</v>
      </c>
      <c r="E4" s="13">
        <v>7200</v>
      </c>
      <c r="F4" s="13">
        <v>0</v>
      </c>
      <c r="G4" s="14">
        <v>-7200</v>
      </c>
    </row>
    <row r="5" ht="32" customHeight="1">
      <c r="A5" t="s" s="15">
        <v>12</v>
      </c>
      <c r="B5" t="s" s="16">
        <v>13</v>
      </c>
      <c r="C5" t="s" s="17">
        <v>14</v>
      </c>
      <c r="D5" t="s" s="17">
        <v>15</v>
      </c>
      <c r="E5" s="18">
        <v>9600</v>
      </c>
      <c r="F5" s="18">
        <v>0</v>
      </c>
      <c r="G5" s="19">
        <v>-9600</v>
      </c>
    </row>
    <row r="6" ht="68" customHeight="1">
      <c r="A6" t="s" s="15">
        <v>16</v>
      </c>
      <c r="B6" t="s" s="16">
        <v>17</v>
      </c>
      <c r="C6" t="s" s="17">
        <v>18</v>
      </c>
      <c r="D6" t="s" s="17">
        <v>19</v>
      </c>
      <c r="E6" s="18">
        <v>6600</v>
      </c>
      <c r="F6" s="18">
        <v>0</v>
      </c>
      <c r="G6" s="19">
        <v>-6600</v>
      </c>
    </row>
    <row r="7" ht="56" customHeight="1">
      <c r="A7" t="s" s="15">
        <v>20</v>
      </c>
      <c r="B7" t="s" s="16">
        <v>21</v>
      </c>
      <c r="C7" t="s" s="17">
        <v>22</v>
      </c>
      <c r="D7" t="s" s="17">
        <v>23</v>
      </c>
      <c r="E7" s="18">
        <v>24000</v>
      </c>
      <c r="F7" s="18">
        <v>0</v>
      </c>
      <c r="G7" s="19">
        <v>-24000</v>
      </c>
    </row>
    <row r="8" ht="21" customHeight="1">
      <c r="A8" t="s" s="20">
        <v>24</v>
      </c>
      <c r="B8" t="s" s="16">
        <v>25</v>
      </c>
      <c r="C8" t="s" s="17">
        <v>26</v>
      </c>
      <c r="D8" s="21"/>
      <c r="E8" s="18">
        <v>1200</v>
      </c>
      <c r="F8" s="21"/>
      <c r="G8" s="19">
        <v>-1200</v>
      </c>
    </row>
    <row r="9" ht="44" customHeight="1">
      <c r="A9" t="s" s="20">
        <v>27</v>
      </c>
      <c r="B9" t="s" s="16">
        <v>28</v>
      </c>
      <c r="C9" t="s" s="17">
        <v>29</v>
      </c>
      <c r="D9" t="s" s="17">
        <v>30</v>
      </c>
      <c r="E9" s="18">
        <v>2000</v>
      </c>
      <c r="F9" s="21"/>
      <c r="G9" s="19">
        <v>-2000</v>
      </c>
    </row>
    <row r="10" ht="68" customHeight="1">
      <c r="A10" t="s" s="20">
        <v>31</v>
      </c>
      <c r="B10" t="s" s="16">
        <v>32</v>
      </c>
      <c r="C10" t="s" s="17">
        <v>33</v>
      </c>
      <c r="D10" t="s" s="17">
        <v>34</v>
      </c>
      <c r="E10" s="18">
        <v>8000</v>
      </c>
      <c r="F10" s="18">
        <v>0</v>
      </c>
      <c r="G10" s="19">
        <v>-8000</v>
      </c>
    </row>
    <row r="11" ht="34" customHeight="1">
      <c r="A11" t="s" s="20">
        <v>35</v>
      </c>
      <c r="B11" t="s" s="16">
        <v>36</v>
      </c>
      <c r="C11" s="21"/>
      <c r="D11" s="21"/>
      <c r="E11" s="18">
        <v>6175</v>
      </c>
      <c r="F11" s="18">
        <v>0</v>
      </c>
      <c r="G11" s="19">
        <v>-9549</v>
      </c>
    </row>
    <row r="12" ht="21" customHeight="1">
      <c r="A12" t="s" s="22">
        <v>37</v>
      </c>
      <c r="B12" s="23"/>
      <c r="C12" s="24"/>
      <c r="D12" s="24"/>
      <c r="E12" s="24"/>
      <c r="F12" s="24"/>
      <c r="G12" s="25">
        <f>SUM(G4:G11)</f>
        <v>-68149</v>
      </c>
    </row>
    <row r="13" ht="21" customHeight="1">
      <c r="A13" t="s" s="22">
        <v>38</v>
      </c>
      <c r="B13" s="23"/>
      <c r="C13" s="24"/>
      <c r="D13" s="24"/>
      <c r="E13" s="24"/>
      <c r="F13" s="24"/>
      <c r="G13" s="26">
        <v>60000</v>
      </c>
    </row>
    <row r="14" ht="34" customHeight="1">
      <c r="A14" t="s" s="22">
        <v>39</v>
      </c>
      <c r="B14" s="23"/>
      <c r="C14" s="24"/>
      <c r="D14" s="24"/>
      <c r="E14" s="24"/>
      <c r="F14" s="24"/>
      <c r="G14" s="25">
        <v>63744</v>
      </c>
    </row>
    <row r="15" ht="34" customHeight="1">
      <c r="A15" t="s" s="22">
        <v>40</v>
      </c>
      <c r="B15" s="23"/>
      <c r="C15" s="24"/>
      <c r="D15" s="24"/>
      <c r="E15" s="27">
        <v>60000</v>
      </c>
      <c r="F15" s="27">
        <v>0</v>
      </c>
      <c r="G15" s="25">
        <v>-60000</v>
      </c>
    </row>
    <row r="16" ht="21" customHeight="1">
      <c r="A16" t="s" s="22">
        <v>41</v>
      </c>
      <c r="B16" s="23"/>
      <c r="C16" s="24"/>
      <c r="D16" s="24"/>
      <c r="E16" s="24"/>
      <c r="F16" s="24"/>
      <c r="G16" s="25">
        <f>SUM(G12:G14)</f>
        <v>55595</v>
      </c>
    </row>
    <row r="17" ht="21" customHeight="1">
      <c r="A17" t="s" s="22">
        <v>42</v>
      </c>
      <c r="B17" s="23"/>
      <c r="C17" s="24"/>
      <c r="D17" s="24"/>
      <c r="E17" s="24"/>
      <c r="F17" s="27">
        <v>0</v>
      </c>
      <c r="G17" s="25">
        <f>SUM(G15:G16)</f>
        <v>-4405</v>
      </c>
    </row>
    <row r="18" ht="21" customHeight="1">
      <c r="A18" t="s" s="28">
        <v>43</v>
      </c>
      <c r="B18" s="29"/>
      <c r="C18" s="30"/>
      <c r="D18" s="30"/>
      <c r="E18" s="30"/>
      <c r="F18" s="30"/>
      <c r="G18" s="31"/>
    </row>
    <row r="19" ht="80" customHeight="1">
      <c r="A19" t="s" s="15">
        <v>44</v>
      </c>
      <c r="B19" t="s" s="16">
        <v>45</v>
      </c>
      <c r="C19" t="s" s="17">
        <v>46</v>
      </c>
      <c r="D19" t="s" s="17">
        <v>47</v>
      </c>
      <c r="E19" t="s" s="17">
        <v>48</v>
      </c>
      <c r="F19" t="s" s="17">
        <v>49</v>
      </c>
      <c r="G19" s="19">
        <v>0</v>
      </c>
    </row>
    <row r="20" ht="34" customHeight="1">
      <c r="A20" t="s" s="15">
        <v>50</v>
      </c>
      <c r="B20" s="32"/>
      <c r="C20" s="21"/>
      <c r="D20" s="21"/>
      <c r="E20" s="18">
        <v>110000</v>
      </c>
      <c r="F20" s="18">
        <v>30000</v>
      </c>
      <c r="G20" s="19">
        <v>80000</v>
      </c>
    </row>
    <row r="21" ht="56" customHeight="1">
      <c r="A21" t="s" s="15">
        <v>51</v>
      </c>
      <c r="B21" t="s" s="16">
        <v>52</v>
      </c>
      <c r="C21" s="21"/>
      <c r="D21" s="21"/>
      <c r="E21" s="21"/>
      <c r="F21" s="21"/>
      <c r="G21" s="33"/>
    </row>
    <row r="22" ht="21" customHeight="1">
      <c r="A22" t="s" s="15">
        <v>53</v>
      </c>
      <c r="B22" s="32"/>
      <c r="C22" s="21"/>
      <c r="D22" s="21"/>
      <c r="E22" s="18">
        <v>22000</v>
      </c>
      <c r="F22" s="18">
        <v>10000</v>
      </c>
      <c r="G22" s="19">
        <v>12000</v>
      </c>
    </row>
    <row r="23" ht="34" customHeight="1">
      <c r="A23" t="s" s="15">
        <v>54</v>
      </c>
      <c r="B23" s="32"/>
      <c r="C23" s="21"/>
      <c r="D23" s="21"/>
      <c r="E23" s="18">
        <v>8800</v>
      </c>
      <c r="F23" s="18">
        <v>8000</v>
      </c>
      <c r="G23" s="19">
        <v>800</v>
      </c>
    </row>
    <row r="24" ht="34" customHeight="1">
      <c r="A24" t="s" s="15">
        <v>55</v>
      </c>
      <c r="B24" s="32"/>
      <c r="C24" s="21"/>
      <c r="D24" s="21"/>
      <c r="E24" s="18">
        <v>4800</v>
      </c>
      <c r="F24" s="18">
        <v>0</v>
      </c>
      <c r="G24" s="19">
        <v>4800</v>
      </c>
    </row>
    <row r="25" ht="21" customHeight="1">
      <c r="A25" t="s" s="15">
        <v>56</v>
      </c>
      <c r="B25" s="32"/>
      <c r="C25" s="21"/>
      <c r="D25" s="21"/>
      <c r="E25" s="18">
        <v>1200</v>
      </c>
      <c r="F25" s="18">
        <v>0</v>
      </c>
      <c r="G25" s="19">
        <v>1200</v>
      </c>
    </row>
    <row r="26" ht="34" customHeight="1">
      <c r="A26" t="s" s="15">
        <v>57</v>
      </c>
      <c r="B26" s="32"/>
      <c r="C26" s="21"/>
      <c r="D26" s="21"/>
      <c r="E26" s="18">
        <v>3000</v>
      </c>
      <c r="F26" s="18">
        <v>3000</v>
      </c>
      <c r="G26" s="19">
        <v>0</v>
      </c>
    </row>
    <row r="27" ht="34" customHeight="1">
      <c r="A27" t="s" s="15">
        <v>58</v>
      </c>
      <c r="B27" s="32"/>
      <c r="C27" s="21"/>
      <c r="D27" s="21"/>
      <c r="E27" s="18">
        <v>35200</v>
      </c>
      <c r="F27" s="18">
        <v>16000</v>
      </c>
      <c r="G27" s="19">
        <v>19200</v>
      </c>
    </row>
    <row r="28" ht="21" customHeight="1">
      <c r="A28" t="s" s="34">
        <v>59</v>
      </c>
      <c r="B28" s="35"/>
      <c r="C28" s="36"/>
      <c r="D28" s="36"/>
      <c r="E28" s="36"/>
      <c r="F28" s="36"/>
      <c r="G28" s="37">
        <f>SUM(G19:G27)</f>
        <v>118000</v>
      </c>
    </row>
  </sheetData>
  <mergeCells count="1">
    <mergeCell ref="A1:G1"/>
  </mergeCells>
  <pageMargins left="0.25" right="0" top="0" bottom="0" header="0" footer="0"/>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